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gród motyli\00_TO_Dokumentu przetargowe - Wykonanie łąki krokusowej i ogrodu motyli -AKTUALNE\"/>
    </mc:Choice>
  </mc:AlternateContent>
  <xr:revisionPtr revIDLastSave="0" documentId="13_ncr:1_{5DA14291-087C-448D-B4A9-2E464A34962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 (2)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1" l="1"/>
  <c r="K8" i="1"/>
  <c r="K6" i="1"/>
  <c r="J50" i="1" l="1"/>
  <c r="J51" i="1" l="1"/>
  <c r="J52" i="1" s="1"/>
</calcChain>
</file>

<file path=xl/sharedStrings.xml><?xml version="1.0" encoding="utf-8"?>
<sst xmlns="http://schemas.openxmlformats.org/spreadsheetml/2006/main" count="181" uniqueCount="103">
  <si>
    <t>„Wykonie łąki krokusowej i ogrodu motyli”</t>
  </si>
  <si>
    <t xml:space="preserve">Lp </t>
  </si>
  <si>
    <t>Numer ST</t>
  </si>
  <si>
    <t>Opis Pozycji</t>
  </si>
  <si>
    <t>Jednostka</t>
  </si>
  <si>
    <t>Ilość</t>
  </si>
  <si>
    <t>cena jednostkowa</t>
  </si>
  <si>
    <t>Wartość</t>
  </si>
  <si>
    <t>I</t>
  </si>
  <si>
    <t>Elementy małej architektury</t>
  </si>
  <si>
    <t>kalkulacja własna</t>
  </si>
  <si>
    <t>Dostawa i montaż domku dla owadów</t>
  </si>
  <si>
    <t xml:space="preserve">szt. </t>
  </si>
  <si>
    <t>II</t>
  </si>
  <si>
    <t>Wykonanie nasadzeń krokusów</t>
  </si>
  <si>
    <t>Sadzenie cebul krokusów wraz z zaprawieniem dołów żyzną ziemią</t>
  </si>
  <si>
    <t>III</t>
  </si>
  <si>
    <t>Wykonanie ogrodu motyli</t>
  </si>
  <si>
    <t>Ściągnięcie darni - warstwa o grubości 10 cm, wyrównanie podłoża wraz z wywiezieniem ziemi</t>
  </si>
  <si>
    <t>m2</t>
  </si>
  <si>
    <t>Zakup i nawiezienie ziemi żyznej warstwą grubośći 10 cm, wykonanie glebogryzowania gruntu rodzimego wraz z nawiezioną żyzna ziemią na głębokość 30 cm oraz wyrównanie powierzchni rabaty grabkami pod nasadzenia</t>
  </si>
  <si>
    <t xml:space="preserve">Zakup i ułożenie plastikowego obrzeża trawnikowego wys. 4,5 cm   z zamocowaniem za pomocą szpilek z tworzywa sztucznego 4 szt. /mb.
</t>
  </si>
  <si>
    <t>mb</t>
  </si>
  <si>
    <t xml:space="preserve"> </t>
  </si>
  <si>
    <t xml:space="preserve">Zakup i wysypanie terenu rabat korą sosnową średnio-mieloną (20-50 mm) przekompostowaną - warstwa grubości 5 cm – 6 cm
</t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</si>
  <si>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Werbena patagońska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</si>
  <si>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>Perowskia łobodolistna ’Blue Spire’</t>
    </r>
    <r>
      <rPr>
        <sz val="10"/>
        <rFont val="Times New Roman"/>
        <family val="1"/>
        <charset val="238"/>
      </rPr>
      <t xml:space="preserve"> 
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</si>
  <si>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Rudbekia błyskotliwa ’Goldstrum’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</si>
  <si>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Tojeść kropkowana
</t>
    </r>
    <r>
      <rPr>
        <sz val="10"/>
        <rFont val="Times New Roman"/>
        <family val="1"/>
        <charset val="238"/>
      </rPr>
      <t>*pojemnik min P9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</si>
  <si>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Kocimiętka Fassena 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</si>
  <si>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Liatra kłosowa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</si>
  <si>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>zakup i sadzenie bylin</t>
    </r>
    <r>
      <rPr>
        <u/>
        <sz val="10"/>
        <rFont val="Times New Roman"/>
        <family val="1"/>
        <charset val="238"/>
      </rPr>
      <t xml:space="preserve"> Jeżówka purpurowa ’Sombrero’ lub ’Tiki Torch’ lub ’Orange Pearl’ 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</si>
  <si>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Jeżówka purpurowa – różowa 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</si>
  <si>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Jeżówka purpurowa – 'White Pearl' lub 'Green Jewel'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</si>
  <si>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Dzwonek skupiony
</t>
    </r>
    <r>
      <rPr>
        <sz val="10"/>
        <rFont val="Times New Roman"/>
        <family val="1"/>
        <charset val="238"/>
      </rPr>
      <t>*pojemnik min P9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</si>
  <si>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Orlik ogrodowy – różne kolory
</t>
    </r>
    <r>
      <rPr>
        <sz val="10"/>
        <rFont val="Times New Roman"/>
        <family val="1"/>
        <charset val="238"/>
      </rPr>
      <t>*pojemnik min P9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</si>
  <si>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Bodziszek Rozanne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</si>
  <si>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Krwawnik wiązówkowaty – odmiana w kolorze żółtym dorastająca do wys. 60 cm - 80 cm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</si>
  <si>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Szałwia omszona - fioletowa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</si>
  <si>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Przetacznik kłosowy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</si>
  <si>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bylin </t>
    </r>
    <r>
      <rPr>
        <u/>
        <sz val="10"/>
        <rFont val="Times New Roman"/>
        <family val="1"/>
        <charset val="238"/>
      </rPr>
      <t xml:space="preserve">Rozchodnik okazały – biały 50% i różowy 50%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</si>
  <si>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 xml:space="preserve">zakup i sadzenie roślin cebulowych </t>
    </r>
    <r>
      <rPr>
        <u/>
        <sz val="10"/>
        <rFont val="Times New Roman"/>
        <family val="1"/>
        <charset val="238"/>
      </rPr>
      <t xml:space="preserve">Czosnek olbrzymi w kolorze fioletowym
</t>
    </r>
    <r>
      <rPr>
        <sz val="10"/>
        <rFont val="Times New Roman"/>
        <family val="1"/>
        <charset val="238"/>
      </rPr>
      <t>*pojemnik min P9</t>
    </r>
  </si>
  <si>
    <r>
      <rPr>
        <sz val="10"/>
        <rFont val="Times New Roman"/>
        <family val="1"/>
        <charset val="238"/>
      </rPr>
      <t xml:space="preserve">zakup i sadzenie traw ozdobnych </t>
    </r>
    <r>
      <rPr>
        <u/>
        <sz val="10"/>
        <rFont val="Times New Roman"/>
        <family val="1"/>
        <charset val="238"/>
      </rPr>
      <t xml:space="preserve">Rozplenica japońska ’Hameln’
</t>
    </r>
    <r>
      <rPr>
        <sz val="10"/>
        <rFont val="Times New Roman"/>
        <family val="1"/>
        <charset val="238"/>
      </rPr>
      <t>*pojemnik min C1</t>
    </r>
  </si>
  <si>
    <r>
      <rPr>
        <sz val="10"/>
        <rFont val="Times New Roman"/>
        <family val="1"/>
        <charset val="238"/>
      </rPr>
      <t>zakup i sadzenie traw ozdobnych</t>
    </r>
    <r>
      <rPr>
        <u/>
        <sz val="10"/>
        <rFont val="Times New Roman"/>
        <family val="1"/>
        <charset val="238"/>
      </rPr>
      <t xml:space="preserve"> Ostnica mocna ’Pony Tails’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</si>
  <si>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>zakup i sadzenie traw ozdobnych</t>
    </r>
    <r>
      <rPr>
        <u/>
        <sz val="10"/>
        <rFont val="Times New Roman"/>
        <family val="1"/>
        <charset val="238"/>
      </rPr>
      <t xml:space="preserve"> Sesleria jesienna
</t>
    </r>
    <r>
      <rPr>
        <sz val="10"/>
        <rFont val="Times New Roman"/>
        <family val="1"/>
        <charset val="238"/>
      </rPr>
      <t>*pojemnik min P13</t>
    </r>
  </si>
  <si>
    <r>
      <rPr>
        <sz val="10"/>
        <rFont val="Times New Roman"/>
        <family val="1"/>
        <charset val="238"/>
      </rPr>
      <t>zakup i sadzenie krzewów</t>
    </r>
    <r>
      <rPr>
        <u/>
        <sz val="10"/>
        <rFont val="Times New Roman"/>
        <family val="1"/>
        <charset val="238"/>
      </rPr>
      <t xml:space="preserve"> Budleja Dawida – biała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</si>
  <si>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>zakup i sadzenie krzewów</t>
    </r>
    <r>
      <rPr>
        <u/>
        <sz val="10"/>
        <rFont val="Times New Roman"/>
        <family val="1"/>
        <charset val="238"/>
      </rPr>
      <t xml:space="preserve"> Budleja Dawida – różowa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</si>
  <si>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 xml:space="preserve">Lawenda wąskolistna ’Hidcote’
</t>
    </r>
    <r>
      <rPr>
        <sz val="10"/>
        <rFont val="Times New Roman"/>
        <family val="1"/>
        <charset val="238"/>
      </rPr>
      <t>*pojemnik min C1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</si>
  <si>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 xml:space="preserve">Barbula klandońska
</t>
    </r>
    <r>
      <rPr>
        <sz val="10"/>
        <rFont val="Times New Roman"/>
        <family val="1"/>
        <charset val="238"/>
      </rPr>
      <t>*pojemnik min C1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</si>
  <si>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 xml:space="preserve">Lilak Meyera ’Palibin’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</si>
  <si>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>zakup i sadzenie krzewów</t>
    </r>
    <r>
      <rPr>
        <u/>
        <sz val="10"/>
        <rFont val="Times New Roman"/>
        <family val="1"/>
        <charset val="238"/>
      </rPr>
      <t xml:space="preserve"> Budleja Dawida – odmiana karłowa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</si>
  <si>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 xml:space="preserve">Tawuła szara ’Grewsheim’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</si>
  <si>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 xml:space="preserve">Hortensja bukietowa ’Limelight’
</t>
    </r>
    <r>
      <rPr>
        <sz val="10"/>
        <rFont val="Times New Roman"/>
        <family val="1"/>
        <charset val="238"/>
      </rPr>
      <t>*pojemnik min C2</t>
    </r>
  </si>
  <si>
    <r>
      <rPr>
        <sz val="10"/>
        <rFont val="Times New Roman"/>
        <family val="1"/>
        <charset val="238"/>
      </rPr>
      <t xml:space="preserve">zakup i sadzenie krzewów </t>
    </r>
    <r>
      <rPr>
        <u/>
        <sz val="10"/>
        <rFont val="Times New Roman"/>
        <family val="1"/>
        <charset val="238"/>
      </rPr>
      <t>Azalia wielkokwiatowa ’Gibraltar’</t>
    </r>
    <r>
      <rPr>
        <sz val="10"/>
        <rFont val="Times New Roman"/>
        <family val="1"/>
        <charset val="238"/>
      </rPr>
      <t xml:space="preserve"> 
*pojemnik min C2 </t>
    </r>
  </si>
  <si>
    <t>netto:</t>
  </si>
  <si>
    <t>vat 8%</t>
  </si>
  <si>
    <t>brutto:</t>
  </si>
  <si>
    <r>
      <t>zakup i sadzenie krzewów</t>
    </r>
    <r>
      <rPr>
        <u/>
        <sz val="10"/>
        <rFont val="Times New Roman"/>
        <family val="1"/>
        <charset val="238"/>
      </rPr>
      <t xml:space="preserve"> Krzewuszka cudowna 'Korea'
</t>
    </r>
    <r>
      <rPr>
        <sz val="10"/>
        <rFont val="Times New Roman"/>
        <family val="1"/>
        <charset val="238"/>
      </rPr>
      <t>*pojemnik min C2</t>
    </r>
  </si>
  <si>
    <r>
      <t xml:space="preserve">zakup i sadzenie bylin </t>
    </r>
    <r>
      <rPr>
        <u/>
        <sz val="10"/>
        <rFont val="Times New Roman"/>
        <family val="1"/>
        <charset val="238"/>
      </rPr>
      <t xml:space="preserve">Liliowiec Stella D’Oro
</t>
    </r>
    <r>
      <rPr>
        <sz val="10"/>
        <rFont val="Times New Roman"/>
        <family val="1"/>
        <charset val="238"/>
      </rPr>
      <t>*pojemnik min P13</t>
    </r>
  </si>
  <si>
    <r>
      <t>zakup i sadzenie krzewów</t>
    </r>
    <r>
      <rPr>
        <u/>
        <sz val="10"/>
        <rFont val="Times New Roman"/>
        <family val="1"/>
        <charset val="238"/>
      </rPr>
      <t xml:space="preserve"> Budleja Dawida 'Flower Power'
</t>
    </r>
    <r>
      <rPr>
        <sz val="10"/>
        <rFont val="Times New Roman"/>
        <family val="1"/>
        <charset val="238"/>
      </rPr>
      <t>*pojemnik min C2</t>
    </r>
  </si>
  <si>
    <r>
      <t>zakup i sadzenie krzewów</t>
    </r>
    <r>
      <rPr>
        <u/>
        <sz val="10"/>
        <rFont val="Times New Roman"/>
        <family val="1"/>
        <charset val="238"/>
      </rPr>
      <t xml:space="preserve"> Budleja Dawida - niebieska lub fioletowa
</t>
    </r>
    <r>
      <rPr>
        <sz val="10"/>
        <rFont val="Times New Roman"/>
        <family val="1"/>
        <charset val="238"/>
      </rPr>
      <t>*pojemnik min C2</t>
    </r>
  </si>
  <si>
    <r>
      <t xml:space="preserve">zakup i sadzenie krzewów </t>
    </r>
    <r>
      <rPr>
        <u/>
        <sz val="10"/>
        <rFont val="Times New Roman"/>
        <family val="1"/>
        <charset val="238"/>
      </rPr>
      <t xml:space="preserve">Aster bylinowy – fioletowy lub niebieski
</t>
    </r>
    <r>
      <rPr>
        <sz val="10"/>
        <rFont val="Times New Roman"/>
        <family val="1"/>
        <charset val="238"/>
      </rPr>
      <t>*pojemnik min C2</t>
    </r>
  </si>
  <si>
    <t>34.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</si>
  <si>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</si>
  <si>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</si>
  <si>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</si>
  <si>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</si>
  <si>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</si>
  <si>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</si>
  <si>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</si>
  <si>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</si>
  <si>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</si>
  <si>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</si>
  <si>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</si>
  <si>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</si>
  <si>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</si>
  <si>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</si>
  <si>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</si>
  <si>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</si>
  <si>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</si>
  <si>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</si>
  <si>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</si>
  <si>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</si>
  <si>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</si>
  <si>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</si>
  <si>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</si>
  <si>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</si>
  <si>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</si>
  <si>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</si>
  <si>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</si>
  <si>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</si>
  <si>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</si>
  <si>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</si>
  <si>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</si>
  <si>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</si>
  <si>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</si>
  <si>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37.</t>
  </si>
  <si>
    <t>38.</t>
  </si>
  <si>
    <t>39.</t>
  </si>
  <si>
    <t>40.</t>
  </si>
  <si>
    <t>41.</t>
  </si>
  <si>
    <t>Zakup i ułożenie agrowłókniny o masie powierzchniowej 70-100 g/m2 UV                     z przytwierdzeniem kotwami min 5 szt/m2.</t>
  </si>
  <si>
    <t>załącznik nr 3 –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</si>
</sst>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zł&quot;"/>
    <numFmt numFmtId="165" formatCode="_-* #,##0.00_-;\-* #,##0.00_-;_-* \-??_-;_-@_-"/>
    <numFmt numFmtId="166" formatCode="0.0000"/>
    <numFmt numFmtId="167" formatCode="_-* #,##0.00&quot; zł&quot;_-;\-* #,##0.00&quot; zł&quot;_-;_-* \-??&quot; zł&quot;_-;_-@_-"/>
    <numFmt numFmtId="168" formatCode="_-* #,##0.00\ _z_ł_-;\-* #,##0.00\ _z_ł_-;_-* &quot;-&quot;??\ _z_ł_-;_-@_-"/>
  </numFmts>
  <fonts count="19" x14ac:knownFonts="1">
    <font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7" fillId="0" borderId="0" applyBorder="0" applyProtection="0"/>
  </cellStyleXfs>
  <cellXfs count="52">
    <xf numFmtId="0" fontId="0" fillId="0" borderId="0" xfId="0"/>
    <xf numFmtId="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 applyProtection="1">
      <alignment horizontal="center" vertical="center" wrapText="1"/>
    </xf>
    <xf numFmtId="164" fontId="6" fillId="0" borderId="0" xfId="1" applyNumberFormat="1" applyFont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64" fontId="14" fillId="0" borderId="0" xfId="0" applyNumberFormat="1" applyFont="1" applyAlignment="1">
      <alignment vertical="center" wrapText="1"/>
    </xf>
    <xf numFmtId="9" fontId="0" fillId="0" borderId="0" xfId="0" applyNumberFormat="1" applyAlignment="1">
      <alignment horizontal="left"/>
    </xf>
    <xf numFmtId="164" fontId="15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/>
    </xf>
    <xf numFmtId="164" fontId="16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" fontId="0" fillId="0" borderId="0" xfId="0" applyNumberFormat="1"/>
    <xf numFmtId="168" fontId="0" fillId="0" borderId="0" xfId="0" applyNumberFormat="1"/>
    <xf numFmtId="167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zoomScale="115" zoomScaleNormal="115" workbookViewId="0">
      <selection activeCell="P10" sqref="P10"/>
    </sheetView>
  </sheetViews>
  <sheetFormatPr defaultColWidth="8.5703125" defaultRowHeight="15" x14ac:dyDescent="0.25"/>
  <cols>
    <col min="1" max="1" width="9.140625" customWidth="1"/>
    <col min="6" max="6" width="44" customWidth="1"/>
    <col min="7" max="7" width="10.42578125" customWidth="1"/>
    <col min="8" max="9" width="12.7109375" customWidth="1"/>
    <col min="10" max="10" width="18" customWidth="1"/>
    <col min="11" max="11" width="20.28515625" hidden="1" customWidth="1"/>
    <col min="16" max="16" width="13" bestFit="1" customWidth="1"/>
  </cols>
  <sheetData>
    <row r="1" spans="1:16" ht="15.75" customHeight="1" x14ac:dyDescent="0.25">
      <c r="B1" s="47" t="s">
        <v>102</v>
      </c>
      <c r="C1" s="47"/>
      <c r="D1" s="47"/>
      <c r="E1" s="47"/>
      <c r="F1" s="47"/>
      <c r="G1" s="47"/>
      <c r="H1" s="47"/>
      <c r="I1" s="47"/>
      <c r="J1" s="47"/>
      <c r="K1" s="47"/>
    </row>
    <row r="2" spans="1:16" ht="15.75" x14ac:dyDescent="0.25">
      <c r="B2" s="48"/>
      <c r="C2" s="48"/>
      <c r="D2" s="48"/>
      <c r="E2" s="48"/>
      <c r="F2" s="48"/>
      <c r="G2" s="48"/>
      <c r="H2" s="48"/>
      <c r="I2" s="1"/>
      <c r="J2" s="1"/>
      <c r="K2" s="2"/>
    </row>
    <row r="3" spans="1:16" ht="30" customHeight="1" x14ac:dyDescent="0.2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1:16" ht="20.25" x14ac:dyDescent="0.25">
      <c r="B4" s="3"/>
      <c r="C4" s="3"/>
      <c r="D4" s="3"/>
      <c r="E4" s="3"/>
      <c r="F4" s="4"/>
      <c r="G4" s="5"/>
      <c r="H4" s="3"/>
      <c r="I4" s="3"/>
      <c r="J4" s="3"/>
      <c r="K4" s="6"/>
    </row>
    <row r="5" spans="1:16" ht="21" customHeight="1" x14ac:dyDescent="0.25">
      <c r="B5" s="7" t="s">
        <v>1</v>
      </c>
      <c r="C5" s="7" t="s">
        <v>2</v>
      </c>
      <c r="D5" s="49" t="s">
        <v>3</v>
      </c>
      <c r="E5" s="49"/>
      <c r="F5" s="49"/>
      <c r="G5" s="8" t="s">
        <v>4</v>
      </c>
      <c r="H5" s="9" t="s">
        <v>5</v>
      </c>
      <c r="I5" s="9" t="s">
        <v>6</v>
      </c>
      <c r="J5" s="9" t="s">
        <v>7</v>
      </c>
      <c r="K5" s="10"/>
    </row>
    <row r="6" spans="1:16" ht="33.75" customHeight="1" x14ac:dyDescent="0.25">
      <c r="B6" s="11" t="s">
        <v>8</v>
      </c>
      <c r="C6" s="12"/>
      <c r="D6" s="50" t="s">
        <v>9</v>
      </c>
      <c r="E6" s="50"/>
      <c r="F6" s="50"/>
      <c r="G6" s="12"/>
      <c r="H6" s="13"/>
      <c r="I6" s="14"/>
      <c r="J6" s="15"/>
      <c r="K6" s="16">
        <f>SUM(J7:J7)</f>
        <v>0</v>
      </c>
    </row>
    <row r="7" spans="1:16" ht="23.25" customHeight="1" x14ac:dyDescent="0.25">
      <c r="A7" s="17"/>
      <c r="B7" s="18">
        <v>1</v>
      </c>
      <c r="C7" s="19" t="s">
        <v>10</v>
      </c>
      <c r="D7" s="51" t="s">
        <v>11</v>
      </c>
      <c r="E7" s="51"/>
      <c r="F7" s="51"/>
      <c r="G7" s="20" t="s">
        <v>12</v>
      </c>
      <c r="H7" s="21">
        <v>4</v>
      </c>
      <c r="I7" s="44"/>
      <c r="J7" s="22"/>
      <c r="K7" s="23"/>
    </row>
    <row r="8" spans="1:16" ht="15" customHeight="1" x14ac:dyDescent="0.25">
      <c r="B8" s="11" t="s">
        <v>13</v>
      </c>
      <c r="C8" s="12"/>
      <c r="D8" s="50" t="s">
        <v>14</v>
      </c>
      <c r="E8" s="50"/>
      <c r="F8" s="50"/>
      <c r="G8" s="24"/>
      <c r="H8" s="12"/>
      <c r="I8" s="14"/>
      <c r="J8" s="12"/>
      <c r="K8" s="16">
        <f>SUM(J9:J9)</f>
        <v>0</v>
      </c>
    </row>
    <row r="9" spans="1:16" ht="66.75" customHeight="1" x14ac:dyDescent="0.25">
      <c r="B9" s="18">
        <v>2</v>
      </c>
      <c r="C9" s="19" t="s">
        <v>10</v>
      </c>
      <c r="D9" s="51" t="s">
        <v>15</v>
      </c>
      <c r="E9" s="51"/>
      <c r="F9" s="51"/>
      <c r="G9" s="20" t="s">
        <v>12</v>
      </c>
      <c r="H9" s="21">
        <v>34500</v>
      </c>
      <c r="I9" s="44"/>
      <c r="J9" s="22"/>
      <c r="K9" s="25"/>
      <c r="P9" s="43"/>
    </row>
    <row r="10" spans="1:16" ht="15" customHeight="1" x14ac:dyDescent="0.25">
      <c r="B10" s="11" t="s">
        <v>16</v>
      </c>
      <c r="C10" s="12"/>
      <c r="D10" s="50" t="s">
        <v>17</v>
      </c>
      <c r="E10" s="50"/>
      <c r="F10" s="50"/>
      <c r="G10" s="24"/>
      <c r="H10" s="12"/>
      <c r="I10" s="14"/>
      <c r="J10" s="12"/>
      <c r="K10" s="16">
        <f>SUM(J11:J15)</f>
        <v>0</v>
      </c>
    </row>
    <row r="11" spans="1:16" ht="67.5" customHeight="1" x14ac:dyDescent="0.25">
      <c r="B11" s="18" t="s">
        <v>63</v>
      </c>
      <c r="C11" s="19" t="s">
        <v>10</v>
      </c>
      <c r="D11" s="51" t="s">
        <v>18</v>
      </c>
      <c r="E11" s="51"/>
      <c r="F11" s="51"/>
      <c r="G11" s="20" t="s">
        <v>19</v>
      </c>
      <c r="H11" s="21">
        <v>160</v>
      </c>
      <c r="I11" s="44"/>
      <c r="J11" s="22"/>
      <c r="K11" s="25"/>
    </row>
    <row r="12" spans="1:16" ht="67.5" customHeight="1" x14ac:dyDescent="0.25">
      <c r="B12" s="18" t="s">
        <v>64</v>
      </c>
      <c r="C12" s="19" t="s">
        <v>10</v>
      </c>
      <c r="D12" s="51" t="s">
        <v>20</v>
      </c>
      <c r="E12" s="51"/>
      <c r="F12" s="51"/>
      <c r="G12" s="20" t="s">
        <v>19</v>
      </c>
      <c r="H12" s="21">
        <v>160</v>
      </c>
      <c r="I12" s="44"/>
      <c r="J12" s="22"/>
      <c r="K12" s="25"/>
    </row>
    <row r="13" spans="1:16" ht="67.5" customHeight="1" x14ac:dyDescent="0.25">
      <c r="B13" s="18" t="s">
        <v>65</v>
      </c>
      <c r="C13" s="19" t="s">
        <v>10</v>
      </c>
      <c r="D13" s="51" t="s">
        <v>101</v>
      </c>
      <c r="E13" s="51"/>
      <c r="F13" s="51"/>
      <c r="G13" s="20" t="s">
        <v>19</v>
      </c>
      <c r="H13" s="21">
        <v>176</v>
      </c>
      <c r="I13" s="44"/>
      <c r="J13" s="22"/>
      <c r="K13" s="25"/>
    </row>
    <row r="14" spans="1:16" ht="60" customHeight="1" x14ac:dyDescent="0.25">
      <c r="B14" s="18" t="s">
        <v>66</v>
      </c>
      <c r="C14" s="19" t="s">
        <v>10</v>
      </c>
      <c r="D14" s="51" t="s">
        <v>21</v>
      </c>
      <c r="E14" s="51"/>
      <c r="F14" s="51"/>
      <c r="G14" s="20" t="s">
        <v>22</v>
      </c>
      <c r="H14" s="21">
        <v>90</v>
      </c>
      <c r="I14" s="44"/>
      <c r="J14" s="22"/>
      <c r="K14" s="25" t="s">
        <v>23</v>
      </c>
    </row>
    <row r="15" spans="1:16" ht="60" customHeight="1" x14ac:dyDescent="0.25">
      <c r="B15" s="18" t="s">
        <v>67</v>
      </c>
      <c r="C15" s="19" t="s">
        <v>10</v>
      </c>
      <c r="D15" s="51" t="s">
        <v>24</v>
      </c>
      <c r="E15" s="51"/>
      <c r="F15" s="51"/>
      <c r="G15" s="20" t="s">
        <v>19</v>
      </c>
      <c r="H15" s="21">
        <v>160</v>
      </c>
      <c r="I15" s="44"/>
      <c r="J15" s="22"/>
      <c r="K15" s="25"/>
    </row>
    <row r="16" spans="1:16" s="29" customFormat="1" ht="45" customHeight="1" x14ac:dyDescent="0.25">
      <c r="A16" s="26"/>
      <c r="B16" s="18" t="s">
        <v>68</v>
      </c>
      <c r="C16" s="19" t="s">
        <v>10</v>
      </c>
      <c r="D16" s="51" t="s">
        <v>25</v>
      </c>
      <c r="E16" s="51"/>
      <c r="F16" s="51"/>
      <c r="G16" s="20" t="s">
        <v>12</v>
      </c>
      <c r="H16" s="27">
        <v>100</v>
      </c>
      <c r="I16" s="45"/>
      <c r="J16" s="28"/>
      <c r="K16" s="25"/>
    </row>
    <row r="17" spans="1:11" s="29" customFormat="1" ht="45" customHeight="1" x14ac:dyDescent="0.25">
      <c r="A17" s="26"/>
      <c r="B17" s="18" t="s">
        <v>69</v>
      </c>
      <c r="C17" s="19" t="s">
        <v>10</v>
      </c>
      <c r="D17" s="51" t="s">
        <v>26</v>
      </c>
      <c r="E17" s="51"/>
      <c r="F17" s="51"/>
      <c r="G17" s="20" t="s">
        <v>12</v>
      </c>
      <c r="H17" s="27">
        <v>30</v>
      </c>
      <c r="I17" s="45"/>
      <c r="J17" s="28"/>
      <c r="K17" s="25"/>
    </row>
    <row r="18" spans="1:11" s="29" customFormat="1" ht="75" customHeight="1" x14ac:dyDescent="0.25">
      <c r="A18" s="26"/>
      <c r="B18" s="18" t="s">
        <v>70</v>
      </c>
      <c r="C18" s="19" t="s">
        <v>10</v>
      </c>
      <c r="D18" s="51" t="s">
        <v>27</v>
      </c>
      <c r="E18" s="51"/>
      <c r="F18" s="51"/>
      <c r="G18" s="20" t="s">
        <v>12</v>
      </c>
      <c r="H18" s="27">
        <v>80</v>
      </c>
      <c r="I18" s="45"/>
      <c r="J18" s="28"/>
      <c r="K18" s="25"/>
    </row>
    <row r="19" spans="1:11" s="29" customFormat="1" ht="75" customHeight="1" x14ac:dyDescent="0.25">
      <c r="A19" s="26"/>
      <c r="B19" s="18" t="s">
        <v>71</v>
      </c>
      <c r="C19" s="19" t="s">
        <v>10</v>
      </c>
      <c r="D19" s="51" t="s">
        <v>28</v>
      </c>
      <c r="E19" s="51"/>
      <c r="F19" s="51"/>
      <c r="G19" s="20" t="s">
        <v>12</v>
      </c>
      <c r="H19" s="27">
        <v>30</v>
      </c>
      <c r="I19" s="45"/>
      <c r="J19" s="28"/>
      <c r="K19" s="25"/>
    </row>
    <row r="20" spans="1:11" s="29" customFormat="1" ht="75" customHeight="1" x14ac:dyDescent="0.25">
      <c r="A20" s="26"/>
      <c r="B20" s="18" t="s">
        <v>72</v>
      </c>
      <c r="C20" s="19" t="s">
        <v>10</v>
      </c>
      <c r="D20" s="51" t="s">
        <v>29</v>
      </c>
      <c r="E20" s="51"/>
      <c r="F20" s="51"/>
      <c r="G20" s="20" t="s">
        <v>12</v>
      </c>
      <c r="H20" s="27">
        <v>35</v>
      </c>
      <c r="I20" s="45"/>
      <c r="J20" s="28"/>
      <c r="K20" s="25"/>
    </row>
    <row r="21" spans="1:11" s="29" customFormat="1" ht="75" customHeight="1" x14ac:dyDescent="0.25">
      <c r="A21" s="26"/>
      <c r="B21" s="18" t="s">
        <v>73</v>
      </c>
      <c r="C21" s="19" t="s">
        <v>10</v>
      </c>
      <c r="D21" s="51" t="s">
        <v>30</v>
      </c>
      <c r="E21" s="51"/>
      <c r="F21" s="51"/>
      <c r="G21" s="20" t="s">
        <v>12</v>
      </c>
      <c r="H21" s="27">
        <v>20</v>
      </c>
      <c r="I21" s="45"/>
      <c r="J21" s="28"/>
      <c r="K21" s="25"/>
    </row>
    <row r="22" spans="1:11" s="29" customFormat="1" ht="75" customHeight="1" x14ac:dyDescent="0.25">
      <c r="A22" s="26"/>
      <c r="B22" s="18" t="s">
        <v>74</v>
      </c>
      <c r="C22" s="19" t="s">
        <v>10</v>
      </c>
      <c r="D22" s="51" t="s">
        <v>31</v>
      </c>
      <c r="E22" s="51"/>
      <c r="F22" s="51"/>
      <c r="G22" s="20" t="s">
        <v>12</v>
      </c>
      <c r="H22" s="27">
        <v>40</v>
      </c>
      <c r="I22" s="45"/>
      <c r="J22" s="28"/>
      <c r="K22" s="25"/>
    </row>
    <row r="23" spans="1:11" s="29" customFormat="1" ht="75" customHeight="1" x14ac:dyDescent="0.25">
      <c r="A23" s="26"/>
      <c r="B23" s="18" t="s">
        <v>75</v>
      </c>
      <c r="C23" s="19" t="s">
        <v>10</v>
      </c>
      <c r="D23" s="51" t="s">
        <v>32</v>
      </c>
      <c r="E23" s="51"/>
      <c r="F23" s="51"/>
      <c r="G23" s="20" t="s">
        <v>12</v>
      </c>
      <c r="H23" s="27">
        <v>40</v>
      </c>
      <c r="I23" s="45"/>
      <c r="J23" s="28"/>
      <c r="K23" s="25"/>
    </row>
    <row r="24" spans="1:11" s="29" customFormat="1" ht="75" customHeight="1" x14ac:dyDescent="0.25">
      <c r="A24" s="26"/>
      <c r="B24" s="18" t="s">
        <v>76</v>
      </c>
      <c r="C24" s="19" t="s">
        <v>10</v>
      </c>
      <c r="D24" s="51" t="s">
        <v>33</v>
      </c>
      <c r="E24" s="51"/>
      <c r="F24" s="51"/>
      <c r="G24" s="20" t="s">
        <v>12</v>
      </c>
      <c r="H24" s="27">
        <v>40</v>
      </c>
      <c r="I24" s="45"/>
      <c r="J24" s="28"/>
      <c r="K24" s="25"/>
    </row>
    <row r="25" spans="1:11" s="29" customFormat="1" ht="75" customHeight="1" x14ac:dyDescent="0.25">
      <c r="A25" s="26"/>
      <c r="B25" s="18" t="s">
        <v>77</v>
      </c>
      <c r="C25" s="19" t="s">
        <v>10</v>
      </c>
      <c r="D25" s="51" t="s">
        <v>34</v>
      </c>
      <c r="E25" s="51"/>
      <c r="F25" s="51"/>
      <c r="G25" s="20" t="s">
        <v>12</v>
      </c>
      <c r="H25" s="27">
        <v>22</v>
      </c>
      <c r="I25" s="45"/>
      <c r="J25" s="28"/>
      <c r="K25" s="25"/>
    </row>
    <row r="26" spans="1:11" s="29" customFormat="1" ht="75" customHeight="1" x14ac:dyDescent="0.25">
      <c r="A26" s="26"/>
      <c r="B26" s="18" t="s">
        <v>78</v>
      </c>
      <c r="C26" s="19" t="s">
        <v>10</v>
      </c>
      <c r="D26" s="51" t="s">
        <v>35</v>
      </c>
      <c r="E26" s="51"/>
      <c r="F26" s="51"/>
      <c r="G26" s="20" t="s">
        <v>12</v>
      </c>
      <c r="H26" s="27">
        <v>20</v>
      </c>
      <c r="I26" s="45"/>
      <c r="J26" s="28"/>
      <c r="K26" s="25"/>
    </row>
    <row r="27" spans="1:11" s="29" customFormat="1" ht="75" customHeight="1" x14ac:dyDescent="0.25">
      <c r="A27" s="26"/>
      <c r="B27" s="18" t="s">
        <v>79</v>
      </c>
      <c r="C27" s="19" t="s">
        <v>10</v>
      </c>
      <c r="D27" s="51" t="s">
        <v>36</v>
      </c>
      <c r="E27" s="51"/>
      <c r="F27" s="51"/>
      <c r="G27" s="20" t="s">
        <v>12</v>
      </c>
      <c r="H27" s="27">
        <v>60</v>
      </c>
      <c r="I27" s="45"/>
      <c r="J27" s="28"/>
      <c r="K27" s="25"/>
    </row>
    <row r="28" spans="1:11" s="29" customFormat="1" ht="75" customHeight="1" x14ac:dyDescent="0.25">
      <c r="A28" s="26"/>
      <c r="B28" s="18" t="s">
        <v>80</v>
      </c>
      <c r="C28" s="19" t="s">
        <v>10</v>
      </c>
      <c r="D28" s="51" t="s">
        <v>37</v>
      </c>
      <c r="E28" s="51"/>
      <c r="F28" s="51"/>
      <c r="G28" s="20" t="s">
        <v>12</v>
      </c>
      <c r="H28" s="27">
        <v>30</v>
      </c>
      <c r="I28" s="45"/>
      <c r="J28" s="28"/>
      <c r="K28" s="25"/>
    </row>
    <row r="29" spans="1:11" s="29" customFormat="1" ht="75" customHeight="1" x14ac:dyDescent="0.25">
      <c r="A29" s="26"/>
      <c r="B29" s="18" t="s">
        <v>81</v>
      </c>
      <c r="C29" s="19" t="s">
        <v>10</v>
      </c>
      <c r="D29" s="51" t="s">
        <v>38</v>
      </c>
      <c r="E29" s="51"/>
      <c r="F29" s="51"/>
      <c r="G29" s="20" t="s">
        <v>12</v>
      </c>
      <c r="H29" s="27">
        <v>60</v>
      </c>
      <c r="I29" s="45"/>
      <c r="J29" s="28"/>
      <c r="K29" s="25"/>
    </row>
    <row r="30" spans="1:11" s="29" customFormat="1" ht="75" customHeight="1" x14ac:dyDescent="0.25">
      <c r="A30" s="26"/>
      <c r="B30" s="18" t="s">
        <v>82</v>
      </c>
      <c r="C30" s="19" t="s">
        <v>10</v>
      </c>
      <c r="D30" s="51" t="s">
        <v>39</v>
      </c>
      <c r="E30" s="51"/>
      <c r="F30" s="51"/>
      <c r="G30" s="20" t="s">
        <v>12</v>
      </c>
      <c r="H30" s="27">
        <v>60</v>
      </c>
      <c r="I30" s="45"/>
      <c r="J30" s="28"/>
      <c r="K30" s="25"/>
    </row>
    <row r="31" spans="1:11" s="29" customFormat="1" ht="75" customHeight="1" x14ac:dyDescent="0.25">
      <c r="A31" s="26"/>
      <c r="B31" s="18" t="s">
        <v>83</v>
      </c>
      <c r="C31" s="19" t="s">
        <v>10</v>
      </c>
      <c r="D31" s="51" t="s">
        <v>40</v>
      </c>
      <c r="E31" s="51"/>
      <c r="F31" s="51"/>
      <c r="G31" s="20" t="s">
        <v>12</v>
      </c>
      <c r="H31" s="27">
        <v>60</v>
      </c>
      <c r="I31" s="45"/>
      <c r="J31" s="28"/>
      <c r="K31" s="25"/>
    </row>
    <row r="32" spans="1:11" s="29" customFormat="1" ht="75" customHeight="1" x14ac:dyDescent="0.25">
      <c r="A32" s="26"/>
      <c r="B32" s="18" t="s">
        <v>84</v>
      </c>
      <c r="C32" s="19" t="s">
        <v>10</v>
      </c>
      <c r="D32" s="51" t="s">
        <v>58</v>
      </c>
      <c r="E32" s="51"/>
      <c r="F32" s="51"/>
      <c r="G32" s="20" t="s">
        <v>12</v>
      </c>
      <c r="H32" s="27">
        <v>20</v>
      </c>
      <c r="I32" s="45"/>
      <c r="J32" s="28"/>
      <c r="K32" s="25"/>
    </row>
    <row r="33" spans="1:11" s="29" customFormat="1" ht="75" customHeight="1" x14ac:dyDescent="0.25">
      <c r="A33" s="26"/>
      <c r="B33" s="18" t="s">
        <v>85</v>
      </c>
      <c r="C33" s="19" t="s">
        <v>10</v>
      </c>
      <c r="D33" s="51" t="s">
        <v>41</v>
      </c>
      <c r="E33" s="51"/>
      <c r="F33" s="51"/>
      <c r="G33" s="20" t="s">
        <v>12</v>
      </c>
      <c r="H33" s="27">
        <v>30</v>
      </c>
      <c r="I33" s="45"/>
      <c r="J33" s="28"/>
      <c r="K33" s="25"/>
    </row>
    <row r="34" spans="1:11" s="29" customFormat="1" ht="75" customHeight="1" x14ac:dyDescent="0.25">
      <c r="A34" s="26"/>
      <c r="B34" s="18" t="s">
        <v>86</v>
      </c>
      <c r="C34" s="19" t="s">
        <v>10</v>
      </c>
      <c r="D34" s="51" t="s">
        <v>42</v>
      </c>
      <c r="E34" s="51"/>
      <c r="F34" s="51"/>
      <c r="G34" s="20" t="s">
        <v>12</v>
      </c>
      <c r="H34" s="27">
        <v>25</v>
      </c>
      <c r="I34" s="45"/>
      <c r="J34" s="28"/>
      <c r="K34" s="25"/>
    </row>
    <row r="35" spans="1:11" s="29" customFormat="1" ht="75" customHeight="1" x14ac:dyDescent="0.25">
      <c r="A35" s="26"/>
      <c r="B35" s="18" t="s">
        <v>87</v>
      </c>
      <c r="C35" s="19" t="s">
        <v>10</v>
      </c>
      <c r="D35" s="51" t="s">
        <v>43</v>
      </c>
      <c r="E35" s="51"/>
      <c r="F35" s="51"/>
      <c r="G35" s="20" t="s">
        <v>12</v>
      </c>
      <c r="H35" s="27">
        <v>70</v>
      </c>
      <c r="I35" s="45"/>
      <c r="J35" s="28"/>
      <c r="K35" s="25"/>
    </row>
    <row r="36" spans="1:11" s="29" customFormat="1" ht="75" customHeight="1" x14ac:dyDescent="0.25">
      <c r="A36" s="26"/>
      <c r="B36" s="18" t="s">
        <v>88</v>
      </c>
      <c r="C36" s="19" t="s">
        <v>10</v>
      </c>
      <c r="D36" s="51" t="s">
        <v>44</v>
      </c>
      <c r="E36" s="51"/>
      <c r="F36" s="51"/>
      <c r="G36" s="20" t="s">
        <v>12</v>
      </c>
      <c r="H36" s="27">
        <v>28</v>
      </c>
      <c r="I36" s="45"/>
      <c r="J36" s="28"/>
      <c r="K36" s="25"/>
    </row>
    <row r="37" spans="1:11" s="29" customFormat="1" ht="75" customHeight="1" x14ac:dyDescent="0.25">
      <c r="A37" s="26"/>
      <c r="B37" s="18" t="s">
        <v>89</v>
      </c>
      <c r="C37" s="19" t="s">
        <v>10</v>
      </c>
      <c r="D37" s="51" t="s">
        <v>57</v>
      </c>
      <c r="E37" s="51"/>
      <c r="F37" s="51"/>
      <c r="G37" s="20" t="s">
        <v>12</v>
      </c>
      <c r="H37" s="27">
        <v>15</v>
      </c>
      <c r="I37" s="45"/>
      <c r="J37" s="28"/>
      <c r="K37" s="25"/>
    </row>
    <row r="38" spans="1:11" s="29" customFormat="1" ht="75" customHeight="1" x14ac:dyDescent="0.25">
      <c r="A38" s="26"/>
      <c r="B38" s="18" t="s">
        <v>90</v>
      </c>
      <c r="C38" s="19" t="s">
        <v>10</v>
      </c>
      <c r="D38" s="51" t="s">
        <v>45</v>
      </c>
      <c r="E38" s="51"/>
      <c r="F38" s="51"/>
      <c r="G38" s="20" t="s">
        <v>12</v>
      </c>
      <c r="H38" s="27">
        <v>10</v>
      </c>
      <c r="I38" s="45"/>
      <c r="J38" s="28"/>
      <c r="K38" s="25"/>
    </row>
    <row r="39" spans="1:11" s="29" customFormat="1" ht="75" customHeight="1" x14ac:dyDescent="0.25">
      <c r="A39" s="26"/>
      <c r="B39" s="18" t="s">
        <v>91</v>
      </c>
      <c r="C39" s="19" t="s">
        <v>10</v>
      </c>
      <c r="D39" s="51" t="s">
        <v>59</v>
      </c>
      <c r="E39" s="51"/>
      <c r="F39" s="51"/>
      <c r="G39" s="20" t="s">
        <v>12</v>
      </c>
      <c r="H39" s="27">
        <v>5</v>
      </c>
      <c r="I39" s="45"/>
      <c r="J39" s="28"/>
      <c r="K39" s="25"/>
    </row>
    <row r="40" spans="1:11" s="29" customFormat="1" ht="75" customHeight="1" x14ac:dyDescent="0.25">
      <c r="A40" s="26"/>
      <c r="B40" s="18" t="s">
        <v>92</v>
      </c>
      <c r="C40" s="19" t="s">
        <v>10</v>
      </c>
      <c r="D40" s="51" t="s">
        <v>60</v>
      </c>
      <c r="E40" s="51"/>
      <c r="F40" s="51"/>
      <c r="G40" s="20" t="s">
        <v>12</v>
      </c>
      <c r="H40" s="27">
        <v>10</v>
      </c>
      <c r="I40" s="45"/>
      <c r="J40" s="28"/>
      <c r="K40" s="25"/>
    </row>
    <row r="41" spans="1:11" s="29" customFormat="1" ht="75" customHeight="1" x14ac:dyDescent="0.25">
      <c r="A41" s="26"/>
      <c r="B41" s="18" t="s">
        <v>93</v>
      </c>
      <c r="C41" s="19" t="s">
        <v>10</v>
      </c>
      <c r="D41" s="51" t="s">
        <v>46</v>
      </c>
      <c r="E41" s="51"/>
      <c r="F41" s="51"/>
      <c r="G41" s="20" t="s">
        <v>12</v>
      </c>
      <c r="H41" s="27">
        <v>10</v>
      </c>
      <c r="I41" s="45"/>
      <c r="J41" s="28"/>
      <c r="K41" s="25"/>
    </row>
    <row r="42" spans="1:11" s="29" customFormat="1" ht="75" customHeight="1" x14ac:dyDescent="0.25">
      <c r="A42" s="26"/>
      <c r="B42" s="18" t="s">
        <v>62</v>
      </c>
      <c r="C42" s="19" t="s">
        <v>10</v>
      </c>
      <c r="D42" s="51" t="s">
        <v>47</v>
      </c>
      <c r="E42" s="51"/>
      <c r="F42" s="51"/>
      <c r="G42" s="20" t="s">
        <v>12</v>
      </c>
      <c r="H42" s="27">
        <v>40</v>
      </c>
      <c r="I42" s="45"/>
      <c r="J42" s="28"/>
      <c r="K42" s="25"/>
    </row>
    <row r="43" spans="1:11" s="29" customFormat="1" ht="75" customHeight="1" x14ac:dyDescent="0.25">
      <c r="A43" s="26"/>
      <c r="B43" s="18" t="s">
        <v>94</v>
      </c>
      <c r="C43" s="19" t="s">
        <v>10</v>
      </c>
      <c r="D43" s="51" t="s">
        <v>48</v>
      </c>
      <c r="E43" s="51"/>
      <c r="F43" s="51"/>
      <c r="G43" s="20" t="s">
        <v>12</v>
      </c>
      <c r="H43" s="27">
        <v>10</v>
      </c>
      <c r="I43" s="45"/>
      <c r="J43" s="28"/>
      <c r="K43" s="25"/>
    </row>
    <row r="44" spans="1:11" s="29" customFormat="1" ht="75" customHeight="1" x14ac:dyDescent="0.25">
      <c r="A44" s="26"/>
      <c r="B44" s="18" t="s">
        <v>95</v>
      </c>
      <c r="C44" s="19" t="s">
        <v>10</v>
      </c>
      <c r="D44" s="51" t="s">
        <v>49</v>
      </c>
      <c r="E44" s="51"/>
      <c r="F44" s="51"/>
      <c r="G44" s="20" t="s">
        <v>12</v>
      </c>
      <c r="H44" s="27">
        <v>5</v>
      </c>
      <c r="I44" s="45"/>
      <c r="J44" s="28"/>
      <c r="K44" s="25"/>
    </row>
    <row r="45" spans="1:11" s="29" customFormat="1" ht="75" customHeight="1" x14ac:dyDescent="0.25">
      <c r="A45" s="26"/>
      <c r="B45" s="18" t="s">
        <v>96</v>
      </c>
      <c r="C45" s="19" t="s">
        <v>10</v>
      </c>
      <c r="D45" s="51" t="s">
        <v>50</v>
      </c>
      <c r="E45" s="51"/>
      <c r="F45" s="51"/>
      <c r="G45" s="20" t="s">
        <v>12</v>
      </c>
      <c r="H45" s="27">
        <v>12</v>
      </c>
      <c r="I45" s="45"/>
      <c r="J45" s="28"/>
      <c r="K45" s="25"/>
    </row>
    <row r="46" spans="1:11" s="29" customFormat="1" ht="75" customHeight="1" x14ac:dyDescent="0.25">
      <c r="A46" s="26"/>
      <c r="B46" s="18" t="s">
        <v>97</v>
      </c>
      <c r="C46" s="19" t="s">
        <v>10</v>
      </c>
      <c r="D46" s="51" t="s">
        <v>51</v>
      </c>
      <c r="E46" s="51"/>
      <c r="F46" s="51"/>
      <c r="G46" s="20" t="s">
        <v>12</v>
      </c>
      <c r="H46" s="27">
        <v>5</v>
      </c>
      <c r="I46" s="45"/>
      <c r="J46" s="28"/>
      <c r="K46" s="25"/>
    </row>
    <row r="47" spans="1:11" s="29" customFormat="1" ht="75" customHeight="1" x14ac:dyDescent="0.25">
      <c r="A47" s="26"/>
      <c r="B47" s="18" t="s">
        <v>98</v>
      </c>
      <c r="C47" s="19" t="s">
        <v>10</v>
      </c>
      <c r="D47" s="51" t="s">
        <v>52</v>
      </c>
      <c r="E47" s="51"/>
      <c r="F47" s="51"/>
      <c r="G47" s="20" t="s">
        <v>12</v>
      </c>
      <c r="H47" s="30">
        <v>15</v>
      </c>
      <c r="I47" s="46"/>
      <c r="J47" s="31"/>
      <c r="K47" s="25"/>
    </row>
    <row r="48" spans="1:11" s="29" customFormat="1" ht="75" customHeight="1" x14ac:dyDescent="0.25">
      <c r="A48" s="26"/>
      <c r="B48" s="18" t="s">
        <v>99</v>
      </c>
      <c r="C48" s="19" t="s">
        <v>10</v>
      </c>
      <c r="D48" s="51" t="s">
        <v>61</v>
      </c>
      <c r="E48" s="51"/>
      <c r="F48" s="51"/>
      <c r="G48" s="20" t="s">
        <v>12</v>
      </c>
      <c r="H48" s="27">
        <v>10</v>
      </c>
      <c r="I48" s="45"/>
      <c r="J48" s="28"/>
      <c r="K48" s="25"/>
    </row>
    <row r="49" spans="1:11" s="29" customFormat="1" ht="75" customHeight="1" x14ac:dyDescent="0.25">
      <c r="A49" s="26"/>
      <c r="B49" s="18" t="s">
        <v>100</v>
      </c>
      <c r="C49" s="19" t="s">
        <v>10</v>
      </c>
      <c r="D49" s="51" t="s">
        <v>53</v>
      </c>
      <c r="E49" s="51"/>
      <c r="F49" s="51"/>
      <c r="G49" s="20" t="s">
        <v>12</v>
      </c>
      <c r="H49" s="27">
        <v>4</v>
      </c>
      <c r="I49" s="45"/>
      <c r="J49" s="28"/>
      <c r="K49" s="25"/>
    </row>
    <row r="50" spans="1:11" ht="15.75" x14ac:dyDescent="0.25">
      <c r="G50" s="32"/>
      <c r="I50" s="33" t="s">
        <v>54</v>
      </c>
      <c r="J50" s="34">
        <f>SUM(J6:J49)</f>
        <v>0</v>
      </c>
      <c r="K50" s="35"/>
    </row>
    <row r="51" spans="1:11" ht="15.75" x14ac:dyDescent="0.25">
      <c r="G51" s="32"/>
      <c r="H51" s="36"/>
      <c r="I51" s="33" t="s">
        <v>55</v>
      </c>
      <c r="J51" s="34">
        <f>J50*8%</f>
        <v>0</v>
      </c>
      <c r="K51" s="37"/>
    </row>
    <row r="52" spans="1:11" ht="15.75" x14ac:dyDescent="0.25">
      <c r="F52" s="38"/>
      <c r="G52" s="32"/>
      <c r="I52" s="33" t="s">
        <v>56</v>
      </c>
      <c r="J52" s="39">
        <f>SUM(J50:J51)</f>
        <v>0</v>
      </c>
      <c r="K52" s="37"/>
    </row>
    <row r="53" spans="1:11" x14ac:dyDescent="0.25">
      <c r="F53" s="40"/>
    </row>
    <row r="54" spans="1:11" x14ac:dyDescent="0.25">
      <c r="F54" s="38"/>
    </row>
    <row r="56" spans="1:11" x14ac:dyDescent="0.25">
      <c r="H56" s="41"/>
      <c r="J56" s="17"/>
    </row>
    <row r="58" spans="1:11" x14ac:dyDescent="0.25">
      <c r="I58" s="42"/>
    </row>
  </sheetData>
  <mergeCells count="48">
    <mergeCell ref="D47:F47"/>
    <mergeCell ref="D48:F48"/>
    <mergeCell ref="D49:F49"/>
    <mergeCell ref="D39:F39"/>
    <mergeCell ref="D37:F37"/>
    <mergeCell ref="D43:F43"/>
    <mergeCell ref="D44:F44"/>
    <mergeCell ref="D45:F45"/>
    <mergeCell ref="D46:F46"/>
    <mergeCell ref="D36:F36"/>
    <mergeCell ref="D38:F38"/>
    <mergeCell ref="D40:F40"/>
    <mergeCell ref="D41:F41"/>
    <mergeCell ref="D42:F42"/>
    <mergeCell ref="D31:F31"/>
    <mergeCell ref="D32:F32"/>
    <mergeCell ref="D33:F33"/>
    <mergeCell ref="D34:F34"/>
    <mergeCell ref="D35:F35"/>
    <mergeCell ref="D27:F27"/>
    <mergeCell ref="D28:F28"/>
    <mergeCell ref="D29:F29"/>
    <mergeCell ref="D30:F30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7:F7"/>
    <mergeCell ref="D8:F8"/>
    <mergeCell ref="D9:F9"/>
    <mergeCell ref="D10:F10"/>
    <mergeCell ref="D11:F11"/>
    <mergeCell ref="B1:K1"/>
    <mergeCell ref="B2:H2"/>
    <mergeCell ref="B3:K3"/>
    <mergeCell ref="D5:F5"/>
    <mergeCell ref="D6:F6"/>
  </mergeCells>
  <phoneticPr fontId="18" type="noConversion"/>
  <pageMargins left="0.7" right="0.7" top="0.75" bottom="0.75" header="0.51180555555555496" footer="0.51180555555555496"/>
  <pageSetup paperSize="9" scale="61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abinduga</dc:creator>
  <dc:description/>
  <cp:lastModifiedBy>lskowronska</cp:lastModifiedBy>
  <cp:revision>30</cp:revision>
  <cp:lastPrinted>2024-04-12T10:21:06Z</cp:lastPrinted>
  <dcterms:created xsi:type="dcterms:W3CDTF">2022-03-16T09:41:44Z</dcterms:created>
  <dcterms:modified xsi:type="dcterms:W3CDTF">2024-04-12T11:05:47Z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